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avensbergen/Library/CloudStorage/Egnyte-fileshare/Shared/Documents/Homeless Planning Team/CoC Somerset/2024/Local Selection Process/"/>
    </mc:Choice>
  </mc:AlternateContent>
  <xr:revisionPtr revIDLastSave="0" documentId="8_{14A983D1-2A0D-8D4B-A8EC-FA2C1084647B}" xr6:coauthVersionLast="47" xr6:coauthVersionMax="47" xr10:uidLastSave="{00000000-0000-0000-0000-000000000000}"/>
  <bookViews>
    <workbookView xWindow="9140" yWindow="500" windowWidth="17860" windowHeight="17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E70" i="1"/>
  <c r="E69" i="1"/>
  <c r="D71" i="1"/>
  <c r="D70" i="1"/>
  <c r="D69" i="1"/>
  <c r="J34" i="1"/>
  <c r="I34" i="1"/>
  <c r="J31" i="1"/>
  <c r="J30" i="1"/>
  <c r="I31" i="1"/>
  <c r="F70" i="1" l="1"/>
  <c r="I30" i="1"/>
  <c r="E72" i="1" l="1"/>
  <c r="F71" i="1"/>
  <c r="D72" i="1"/>
  <c r="F69" i="1" l="1"/>
  <c r="F72" i="1"/>
</calcChain>
</file>

<file path=xl/sharedStrings.xml><?xml version="1.0" encoding="utf-8"?>
<sst xmlns="http://schemas.openxmlformats.org/spreadsheetml/2006/main" count="83" uniqueCount="62">
  <si>
    <t>Agency Name:</t>
  </si>
  <si>
    <t>Project Name:</t>
  </si>
  <si>
    <t>Project Type:</t>
  </si>
  <si>
    <t>Score</t>
  </si>
  <si>
    <t>N/A</t>
  </si>
  <si>
    <t>No</t>
  </si>
  <si>
    <t>Yes</t>
  </si>
  <si>
    <t>Response</t>
  </si>
  <si>
    <t>Scoring Category</t>
  </si>
  <si>
    <t>Possible Score</t>
  </si>
  <si>
    <t>Total Score</t>
  </si>
  <si>
    <t>Percentage</t>
  </si>
  <si>
    <t>Permanent Supportive Housing</t>
  </si>
  <si>
    <t>Rapid Rehousing</t>
  </si>
  <si>
    <t xml:space="preserve">Joint TH/RRH </t>
  </si>
  <si>
    <t>HMIS</t>
  </si>
  <si>
    <t>Services Only - CEP</t>
  </si>
  <si>
    <t>Renewal or New Project:</t>
  </si>
  <si>
    <t>Renewal Project</t>
  </si>
  <si>
    <t>New Project</t>
  </si>
  <si>
    <t>Review Items</t>
  </si>
  <si>
    <t>Section 1 - All Projects</t>
  </si>
  <si>
    <t>1. Does the project identify as low barrier based on eligibility criteria?</t>
  </si>
  <si>
    <t>2. Does the project ensure participants are not terminated by using a housing first approach?</t>
  </si>
  <si>
    <t>1. Budget items correlate with program design, goals and performance</t>
  </si>
  <si>
    <t>Housing First Identification - Maximum 10 points</t>
  </si>
  <si>
    <t>Final Application Score</t>
  </si>
  <si>
    <t>Signature &amp; Date of Completer</t>
  </si>
  <si>
    <t>DV Focused Project?</t>
  </si>
  <si>
    <t>1. Agency is making efforts to address racial equity - full points would be awarded for agency's who staff reflect minority populations and populations they are serving and they are utilizing multiple strategies to address racial disparities.</t>
  </si>
  <si>
    <t>2. Agency works to incorporate input of persons with lived experience of homelessness - full points would be awarded for agency's who leadership and/or agency board include persons with lived experince of homelessness and have a clear process for using input from persons with lived experience in service delivery and project administration.</t>
  </si>
  <si>
    <t>3. Agency is able to deliver services in a manner that is culturally and linguistically competent and relfects the needs of the minority populations it serves.</t>
  </si>
  <si>
    <t>2. Applicant has current partnerships with relevant community partners and demonstrates how they will leverage these partnerships for the proposed project.</t>
  </si>
  <si>
    <t>Somerset Continuum of Care</t>
  </si>
  <si>
    <t>1. Projects will be prioritized based on their project type: 
     Permanent Housing Project - 10 points
     Rapid Rehousing Projects - 8 points
     Supportive Serices Only (Coordinated Assessment) - 7 points
     Transitional Housing/Rapid Rehousing - 5 points</t>
  </si>
  <si>
    <t>1. Agency demonstrates appropriate training and continuing education efforts to ensure effective service provision</t>
  </si>
  <si>
    <t>Staff Training and Continuing Education - Maximum 5 points</t>
  </si>
  <si>
    <t>Project Budget - Maximum 5 points</t>
  </si>
  <si>
    <t>Section 2 - New Projects ONLY</t>
  </si>
  <si>
    <t>1. Applicant clearly demonstrates how the project will address an area of need in the community and how the project assists the community in meeting system goals.</t>
  </si>
  <si>
    <t>2. Applicant demonstrates realistic measurement tools and strategies to assist the community in address system performance.</t>
  </si>
  <si>
    <t>3. Applicant demonstrates a wide variety of services related to program goals that will be made available to participates and demonstrates these services will be client-centered, accessible, and based in best/evidence based practices.</t>
  </si>
  <si>
    <t>Project Description and Impact - Maximum 30 points</t>
  </si>
  <si>
    <t>1. Applicant has experience providing the type and level of services needed to adminster the project. Applicant has experience administering HUD or other federal funding.</t>
  </si>
  <si>
    <t>CoC Requirements</t>
  </si>
  <si>
    <t>1. Do they agree to participate in Coordinated Entry?</t>
  </si>
  <si>
    <t>2. Do they agree to participate in HMIS or a comparable database for Domestic Violence programs?</t>
  </si>
  <si>
    <t>2. Projects clearly described how the CoC funds will be used for their project, and uses fall in line with CoC priorities.</t>
  </si>
  <si>
    <t>Use of Funds, Program Type and Population Prioritization - Maximum 25 points</t>
  </si>
  <si>
    <t>3. Projects will receive points based on their prioritization of the chronic homelessness population:
     75% of beds dedicated or prioritized to the chronically homeless - 10 points
     50% of beds dedicated or prioritized to the chronically homeless - 5 points</t>
  </si>
  <si>
    <t>Section 3 - Domestic Violence Projects ONLY</t>
  </si>
  <si>
    <t>Serving Victims of Domestic Violence - Maximum 25 points</t>
  </si>
  <si>
    <t>1. Applicant clearly describes how they will use a trauma-informed, victim-centered approach to meet the housing, resource and safety needs of clients.</t>
  </si>
  <si>
    <t>2. Applicant adequaltely identified how the safety needs of victims of domestic violence will be met through this project.</t>
  </si>
  <si>
    <t>3. Applicant will be able to utilize an HMIS comparable database for this project that will meet the needs of the CoC and their funding.</t>
  </si>
  <si>
    <t>1. Applicant demonstrates active participation in the CoC and/or subcommittees.</t>
  </si>
  <si>
    <t>Community Participation - Maximum 5 points</t>
  </si>
  <si>
    <t>4. For renewals only, clients served over the last year have a racial breakdown in line with the CoC's overall service breakdown, showing they are in line with serving the community in need.</t>
  </si>
  <si>
    <t>Racial Equity and Consumer Input - Maximum 20 points</t>
  </si>
  <si>
    <t>Organizational Experience and Community Coordination- Maximum 20 points</t>
  </si>
  <si>
    <t>Section 2 - Domestic Violence Projects ONLY</t>
  </si>
  <si>
    <t>2024 CoC Local Application Score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</si>
</sst>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="120" zoomScaleNormal="120" workbookViewId="0">
      <selection activeCell="A3" sqref="A3"/>
    </sheetView>
  </sheetViews>
  <sheetFormatPr baseColWidth="10" defaultColWidth="9.1640625" defaultRowHeight="13" x14ac:dyDescent="0.15"/>
  <cols>
    <col min="1" max="1" width="27.5" style="3" customWidth="1"/>
    <col min="2" max="2" width="10.1640625" style="3" customWidth="1"/>
    <col min="3" max="3" width="3.6640625" style="3" customWidth="1"/>
    <col min="4" max="5" width="9.1640625" style="3"/>
    <col min="6" max="6" width="8.33203125" style="3" customWidth="1"/>
    <col min="7" max="7" width="3.83203125" style="3" customWidth="1"/>
    <col min="8" max="8" width="10.1640625" style="3" customWidth="1"/>
    <col min="9" max="9" width="10.1640625" style="7" customWidth="1"/>
    <col min="10" max="10" width="9.1640625" style="7"/>
    <col min="11" max="16384" width="9.1640625" style="3"/>
  </cols>
  <sheetData>
    <row r="1" spans="1:12" ht="18" x14ac:dyDescent="0.2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18" x14ac:dyDescent="0.2">
      <c r="A2" s="51" t="s">
        <v>61</v>
      </c>
      <c r="B2" s="51"/>
      <c r="C2" s="51"/>
      <c r="D2" s="51"/>
      <c r="E2" s="51"/>
      <c r="F2" s="51"/>
      <c r="G2" s="51"/>
      <c r="H2" s="51"/>
      <c r="I2" s="51"/>
      <c r="J2" s="51"/>
      <c r="K2" s="2"/>
      <c r="L2" s="2"/>
    </row>
    <row r="4" spans="1:12" x14ac:dyDescent="0.15">
      <c r="A4" s="3" t="s">
        <v>0</v>
      </c>
      <c r="B4" s="41"/>
      <c r="C4" s="41"/>
      <c r="D4" s="41"/>
      <c r="E4" s="41"/>
      <c r="F4" s="41"/>
      <c r="G4" s="41"/>
      <c r="H4" s="41"/>
      <c r="I4" s="41"/>
      <c r="J4" s="41"/>
    </row>
    <row r="6" spans="1:12" x14ac:dyDescent="0.15">
      <c r="A6" s="3" t="s">
        <v>1</v>
      </c>
      <c r="B6" s="41"/>
      <c r="C6" s="41"/>
      <c r="D6" s="41"/>
      <c r="E6" s="41"/>
      <c r="F6" s="41"/>
      <c r="G6" s="41"/>
      <c r="H6" s="41"/>
      <c r="I6" s="41"/>
      <c r="J6" s="41"/>
    </row>
    <row r="8" spans="1:12" x14ac:dyDescent="0.15">
      <c r="A8" s="3" t="s">
        <v>2</v>
      </c>
      <c r="B8" s="41"/>
      <c r="C8" s="41"/>
      <c r="D8" s="41"/>
      <c r="E8" s="41"/>
      <c r="F8" s="41"/>
      <c r="G8" s="41"/>
      <c r="H8" s="41"/>
      <c r="I8" s="41"/>
      <c r="J8" s="41"/>
    </row>
    <row r="10" spans="1:12" x14ac:dyDescent="0.15">
      <c r="A10" s="3" t="s">
        <v>17</v>
      </c>
      <c r="B10" s="41"/>
      <c r="C10" s="41"/>
      <c r="D10" s="41"/>
      <c r="E10" s="41"/>
      <c r="F10" s="41"/>
      <c r="G10" s="41"/>
      <c r="H10" s="41"/>
      <c r="I10" s="41"/>
      <c r="J10" s="41"/>
    </row>
    <row r="12" spans="1:12" x14ac:dyDescent="0.15">
      <c r="A12" s="3" t="s">
        <v>28</v>
      </c>
      <c r="B12" s="41"/>
      <c r="C12" s="41"/>
      <c r="D12" s="41"/>
      <c r="E12" s="41"/>
      <c r="F12" s="41"/>
      <c r="G12" s="41"/>
      <c r="H12" s="41"/>
      <c r="I12" s="41"/>
      <c r="J12" s="41"/>
    </row>
    <row r="15" spans="1:12" ht="16" x14ac:dyDescent="0.2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</row>
    <row r="17" spans="1:10" x14ac:dyDescent="0.15">
      <c r="A17" s="26" t="s">
        <v>20</v>
      </c>
      <c r="B17" s="27"/>
      <c r="C17" s="27"/>
      <c r="D17" s="27"/>
      <c r="E17" s="27"/>
      <c r="F17" s="27"/>
      <c r="G17" s="28"/>
      <c r="H17" s="15" t="s">
        <v>7</v>
      </c>
      <c r="I17" s="3"/>
      <c r="J17" s="3"/>
    </row>
    <row r="18" spans="1:10" x14ac:dyDescent="0.15">
      <c r="A18" s="21" t="s">
        <v>45</v>
      </c>
      <c r="B18" s="22"/>
      <c r="C18" s="22"/>
      <c r="D18" s="22"/>
      <c r="E18" s="22"/>
      <c r="F18" s="22"/>
      <c r="G18" s="22"/>
      <c r="H18" s="8"/>
      <c r="I18" s="3"/>
      <c r="J18" s="3"/>
    </row>
    <row r="19" spans="1:10" ht="16" customHeight="1" x14ac:dyDescent="0.15">
      <c r="A19" s="34" t="s">
        <v>46</v>
      </c>
      <c r="B19" s="34"/>
      <c r="C19" s="34"/>
      <c r="D19" s="34"/>
      <c r="E19" s="34"/>
      <c r="F19" s="34"/>
      <c r="G19" s="34"/>
      <c r="H19" s="8"/>
      <c r="I19" s="3"/>
      <c r="J19" s="3"/>
    </row>
    <row r="22" spans="1:10" ht="16" x14ac:dyDescent="0.2">
      <c r="A22" s="25" t="s">
        <v>21</v>
      </c>
      <c r="B22" s="25"/>
      <c r="C22" s="25"/>
      <c r="D22" s="25"/>
      <c r="E22" s="25"/>
      <c r="F22" s="25"/>
      <c r="G22" s="25"/>
      <c r="H22" s="25"/>
      <c r="I22" s="25"/>
      <c r="J22" s="25"/>
    </row>
    <row r="24" spans="1:10" ht="28" x14ac:dyDescent="0.15">
      <c r="A24" s="26" t="s">
        <v>48</v>
      </c>
      <c r="B24" s="27"/>
      <c r="C24" s="27"/>
      <c r="D24" s="27"/>
      <c r="E24" s="27"/>
      <c r="F24" s="27"/>
      <c r="G24" s="28"/>
      <c r="H24" s="6" t="s">
        <v>9</v>
      </c>
      <c r="I24" s="6" t="s">
        <v>3</v>
      </c>
      <c r="J24" s="3"/>
    </row>
    <row r="25" spans="1:10" ht="69" customHeight="1" x14ac:dyDescent="0.15">
      <c r="A25" s="35" t="s">
        <v>34</v>
      </c>
      <c r="B25" s="36"/>
      <c r="C25" s="36"/>
      <c r="D25" s="36"/>
      <c r="E25" s="36"/>
      <c r="F25" s="36"/>
      <c r="G25" s="37"/>
      <c r="H25" s="9">
        <v>10</v>
      </c>
      <c r="I25" s="9"/>
      <c r="J25" s="3"/>
    </row>
    <row r="26" spans="1:10" ht="32" customHeight="1" x14ac:dyDescent="0.15">
      <c r="A26" s="35" t="s">
        <v>47</v>
      </c>
      <c r="B26" s="36"/>
      <c r="C26" s="36"/>
      <c r="D26" s="36"/>
      <c r="E26" s="36"/>
      <c r="F26" s="36"/>
      <c r="G26" s="37"/>
      <c r="H26" s="9">
        <v>5</v>
      </c>
      <c r="I26" s="9"/>
      <c r="J26" s="3"/>
    </row>
    <row r="27" spans="1:10" ht="44" customHeight="1" x14ac:dyDescent="0.15">
      <c r="A27" s="35" t="s">
        <v>49</v>
      </c>
      <c r="B27" s="36"/>
      <c r="C27" s="36"/>
      <c r="D27" s="36"/>
      <c r="E27" s="36"/>
      <c r="F27" s="36"/>
      <c r="G27" s="37"/>
      <c r="H27" s="9">
        <v>10</v>
      </c>
      <c r="I27" s="9"/>
      <c r="J27" s="3"/>
    </row>
    <row r="29" spans="1:10" ht="28" x14ac:dyDescent="0.15">
      <c r="A29" s="26" t="s">
        <v>25</v>
      </c>
      <c r="B29" s="27"/>
      <c r="C29" s="27"/>
      <c r="D29" s="27"/>
      <c r="E29" s="27"/>
      <c r="F29" s="27"/>
      <c r="G29" s="28"/>
      <c r="H29" s="15" t="s">
        <v>7</v>
      </c>
      <c r="I29" s="6" t="s">
        <v>9</v>
      </c>
      <c r="J29" s="15" t="s">
        <v>3</v>
      </c>
    </row>
    <row r="30" spans="1:10" x14ac:dyDescent="0.15">
      <c r="A30" s="21" t="s">
        <v>22</v>
      </c>
      <c r="B30" s="22"/>
      <c r="C30" s="22"/>
      <c r="D30" s="22"/>
      <c r="E30" s="22"/>
      <c r="F30" s="22"/>
      <c r="G30" s="23"/>
      <c r="H30" s="8"/>
      <c r="I30" s="9">
        <f>IF(H30="N/A",0,5)</f>
        <v>5</v>
      </c>
      <c r="J30" s="9">
        <f t="shared" ref="J30:J31" si="0">IF(H30="Yes",I30,0)</f>
        <v>0</v>
      </c>
    </row>
    <row r="31" spans="1:10" ht="14" customHeight="1" x14ac:dyDescent="0.15">
      <c r="A31" s="38" t="s">
        <v>23</v>
      </c>
      <c r="B31" s="39"/>
      <c r="C31" s="39"/>
      <c r="D31" s="39"/>
      <c r="E31" s="39"/>
      <c r="F31" s="39"/>
      <c r="G31" s="40"/>
      <c r="H31" s="8"/>
      <c r="I31" s="9">
        <f>IF(H31="N/A",0,5)</f>
        <v>5</v>
      </c>
      <c r="J31" s="9">
        <f t="shared" si="0"/>
        <v>0</v>
      </c>
    </row>
    <row r="33" spans="1:10" ht="28" x14ac:dyDescent="0.15">
      <c r="A33" s="26" t="s">
        <v>56</v>
      </c>
      <c r="B33" s="27"/>
      <c r="C33" s="27"/>
      <c r="D33" s="27"/>
      <c r="E33" s="27"/>
      <c r="F33" s="27"/>
      <c r="G33" s="28"/>
      <c r="H33" s="15" t="s">
        <v>7</v>
      </c>
      <c r="I33" s="6" t="s">
        <v>9</v>
      </c>
      <c r="J33" s="15" t="s">
        <v>3</v>
      </c>
    </row>
    <row r="34" spans="1:10" x14ac:dyDescent="0.15">
      <c r="A34" s="29" t="s">
        <v>55</v>
      </c>
      <c r="B34" s="30"/>
      <c r="C34" s="30"/>
      <c r="D34" s="30"/>
      <c r="E34" s="30"/>
      <c r="F34" s="30"/>
      <c r="G34" s="31"/>
      <c r="H34" s="8"/>
      <c r="I34" s="9">
        <f>IF(H34="N/A",0,5)</f>
        <v>5</v>
      </c>
      <c r="J34" s="9">
        <f t="shared" ref="J34" si="1">IF(H34="Yes",I34,0)</f>
        <v>0</v>
      </c>
    </row>
    <row r="35" spans="1:10" x14ac:dyDescent="0.15">
      <c r="A35" s="18"/>
      <c r="B35" s="19"/>
      <c r="C35" s="19"/>
      <c r="D35" s="19"/>
      <c r="E35" s="19"/>
      <c r="F35" s="19"/>
      <c r="G35" s="20"/>
      <c r="H35" s="8"/>
      <c r="I35" s="9"/>
    </row>
    <row r="36" spans="1:10" ht="28" x14ac:dyDescent="0.15">
      <c r="A36" s="26" t="s">
        <v>58</v>
      </c>
      <c r="B36" s="27"/>
      <c r="C36" s="27"/>
      <c r="D36" s="27"/>
      <c r="E36" s="27"/>
      <c r="F36" s="27"/>
      <c r="G36" s="28"/>
      <c r="H36" s="6" t="s">
        <v>9</v>
      </c>
      <c r="I36" s="15" t="s">
        <v>3</v>
      </c>
      <c r="J36" s="3"/>
    </row>
    <row r="37" spans="1:10" ht="42" customHeight="1" x14ac:dyDescent="0.15">
      <c r="A37" s="38" t="s">
        <v>29</v>
      </c>
      <c r="B37" s="39"/>
      <c r="C37" s="39"/>
      <c r="D37" s="39"/>
      <c r="E37" s="39"/>
      <c r="F37" s="39"/>
      <c r="G37" s="40"/>
      <c r="H37" s="9">
        <v>5</v>
      </c>
      <c r="I37" s="9"/>
      <c r="J37" s="3"/>
    </row>
    <row r="38" spans="1:10" ht="55" customHeight="1" x14ac:dyDescent="0.15">
      <c r="A38" s="38" t="s">
        <v>30</v>
      </c>
      <c r="B38" s="39"/>
      <c r="C38" s="39"/>
      <c r="D38" s="39"/>
      <c r="E38" s="39"/>
      <c r="F38" s="39"/>
      <c r="G38" s="40"/>
      <c r="H38" s="9">
        <v>5</v>
      </c>
      <c r="I38" s="9"/>
      <c r="J38" s="3"/>
    </row>
    <row r="39" spans="1:10" ht="29" customHeight="1" x14ac:dyDescent="0.15">
      <c r="A39" s="38" t="s">
        <v>31</v>
      </c>
      <c r="B39" s="39"/>
      <c r="C39" s="39"/>
      <c r="D39" s="39"/>
      <c r="E39" s="39"/>
      <c r="F39" s="39"/>
      <c r="G39" s="40"/>
      <c r="H39" s="9">
        <v>5</v>
      </c>
      <c r="I39" s="9"/>
      <c r="J39" s="3"/>
    </row>
    <row r="40" spans="1:10" ht="29" customHeight="1" x14ac:dyDescent="0.15">
      <c r="A40" s="38" t="s">
        <v>57</v>
      </c>
      <c r="B40" s="39"/>
      <c r="C40" s="39"/>
      <c r="D40" s="39"/>
      <c r="E40" s="39"/>
      <c r="F40" s="39"/>
      <c r="G40" s="40"/>
      <c r="H40" s="9">
        <v>5</v>
      </c>
      <c r="I40" s="9"/>
      <c r="J40" s="3"/>
    </row>
    <row r="41" spans="1:10" ht="15" customHeight="1" x14ac:dyDescent="0.15">
      <c r="A41" s="12"/>
      <c r="B41" s="13"/>
      <c r="C41" s="13"/>
      <c r="D41" s="13"/>
      <c r="E41" s="13"/>
      <c r="F41" s="13"/>
      <c r="G41" s="14"/>
      <c r="H41" s="9"/>
      <c r="I41" s="9"/>
      <c r="J41" s="3"/>
    </row>
    <row r="42" spans="1:10" ht="28" x14ac:dyDescent="0.15">
      <c r="A42" s="33" t="s">
        <v>36</v>
      </c>
      <c r="B42" s="33"/>
      <c r="C42" s="33"/>
      <c r="D42" s="33"/>
      <c r="E42" s="33"/>
      <c r="F42" s="33"/>
      <c r="G42" s="33"/>
      <c r="H42" s="6" t="s">
        <v>9</v>
      </c>
      <c r="I42" s="15" t="s">
        <v>3</v>
      </c>
      <c r="J42" s="3"/>
    </row>
    <row r="43" spans="1:10" ht="30" customHeight="1" x14ac:dyDescent="0.15">
      <c r="A43" s="50" t="s">
        <v>35</v>
      </c>
      <c r="B43" s="50"/>
      <c r="C43" s="50"/>
      <c r="D43" s="50"/>
      <c r="E43" s="50"/>
      <c r="F43" s="50"/>
      <c r="G43" s="50"/>
      <c r="H43" s="9">
        <v>5</v>
      </c>
      <c r="I43" s="9"/>
      <c r="J43" s="3"/>
    </row>
    <row r="44" spans="1:10" ht="13" customHeight="1" x14ac:dyDescent="0.15">
      <c r="A44" s="12"/>
      <c r="B44" s="13"/>
      <c r="C44" s="13"/>
      <c r="D44" s="13"/>
      <c r="E44" s="13"/>
      <c r="F44" s="13"/>
      <c r="G44" s="14"/>
      <c r="H44" s="8"/>
      <c r="I44" s="9"/>
    </row>
    <row r="45" spans="1:10" ht="28" x14ac:dyDescent="0.15">
      <c r="A45" s="33" t="s">
        <v>37</v>
      </c>
      <c r="B45" s="33"/>
      <c r="C45" s="33"/>
      <c r="D45" s="33"/>
      <c r="E45" s="33"/>
      <c r="F45" s="33"/>
      <c r="G45" s="33"/>
      <c r="H45" s="6" t="s">
        <v>9</v>
      </c>
      <c r="I45" s="15" t="s">
        <v>3</v>
      </c>
      <c r="J45" s="3"/>
    </row>
    <row r="46" spans="1:10" x14ac:dyDescent="0.15">
      <c r="A46" s="34" t="s">
        <v>24</v>
      </c>
      <c r="B46" s="34"/>
      <c r="C46" s="34"/>
      <c r="D46" s="34"/>
      <c r="E46" s="34"/>
      <c r="F46" s="34"/>
      <c r="G46" s="34"/>
      <c r="H46" s="9">
        <v>5</v>
      </c>
      <c r="I46" s="9"/>
      <c r="J46" s="3"/>
    </row>
    <row r="49" spans="1:10" ht="16" x14ac:dyDescent="0.2">
      <c r="A49" s="25" t="s">
        <v>38</v>
      </c>
      <c r="B49" s="25"/>
      <c r="C49" s="25"/>
      <c r="D49" s="25"/>
      <c r="E49" s="25"/>
      <c r="F49" s="25"/>
      <c r="G49" s="25"/>
      <c r="H49" s="25"/>
      <c r="I49" s="25"/>
      <c r="J49" s="25"/>
    </row>
    <row r="51" spans="1:10" ht="28" x14ac:dyDescent="0.15">
      <c r="A51" s="26" t="s">
        <v>42</v>
      </c>
      <c r="B51" s="27"/>
      <c r="C51" s="27"/>
      <c r="D51" s="27"/>
      <c r="E51" s="27"/>
      <c r="F51" s="27"/>
      <c r="G51" s="28"/>
      <c r="H51" s="6" t="s">
        <v>9</v>
      </c>
      <c r="I51" s="15" t="s">
        <v>3</v>
      </c>
      <c r="J51" s="3"/>
    </row>
    <row r="52" spans="1:10" ht="33" customHeight="1" x14ac:dyDescent="0.15">
      <c r="A52" s="29" t="s">
        <v>39</v>
      </c>
      <c r="B52" s="30"/>
      <c r="C52" s="30"/>
      <c r="D52" s="30"/>
      <c r="E52" s="30"/>
      <c r="F52" s="30"/>
      <c r="G52" s="31"/>
      <c r="H52" s="9">
        <v>15</v>
      </c>
      <c r="I52" s="9"/>
      <c r="J52" s="3"/>
    </row>
    <row r="53" spans="1:10" ht="30" customHeight="1" x14ac:dyDescent="0.15">
      <c r="A53" s="29" t="s">
        <v>40</v>
      </c>
      <c r="B53" s="30"/>
      <c r="C53" s="30"/>
      <c r="D53" s="30"/>
      <c r="E53" s="30"/>
      <c r="F53" s="30"/>
      <c r="G53" s="31"/>
      <c r="H53" s="9">
        <v>5</v>
      </c>
      <c r="I53" s="9"/>
      <c r="J53" s="3"/>
    </row>
    <row r="54" spans="1:10" ht="42" customHeight="1" x14ac:dyDescent="0.15">
      <c r="A54" s="29" t="s">
        <v>41</v>
      </c>
      <c r="B54" s="30"/>
      <c r="C54" s="30"/>
      <c r="D54" s="30"/>
      <c r="E54" s="30"/>
      <c r="F54" s="30"/>
      <c r="G54" s="31"/>
      <c r="H54" s="16">
        <v>10</v>
      </c>
      <c r="I54" s="16"/>
      <c r="J54" s="3"/>
    </row>
    <row r="55" spans="1:10" ht="15" customHeight="1" x14ac:dyDescent="0.15">
      <c r="A55" s="10"/>
      <c r="B55" s="11"/>
      <c r="C55" s="11"/>
      <c r="D55" s="11"/>
      <c r="E55" s="11"/>
      <c r="F55" s="11"/>
      <c r="G55" s="11"/>
      <c r="H55" s="17"/>
      <c r="I55" s="17"/>
      <c r="J55" s="3"/>
    </row>
    <row r="56" spans="1:10" ht="28" x14ac:dyDescent="0.15">
      <c r="A56" s="26" t="s">
        <v>59</v>
      </c>
      <c r="B56" s="27"/>
      <c r="C56" s="27"/>
      <c r="D56" s="27"/>
      <c r="E56" s="27"/>
      <c r="F56" s="27"/>
      <c r="G56" s="28"/>
      <c r="H56" s="6" t="s">
        <v>9</v>
      </c>
      <c r="I56" s="15" t="s">
        <v>3</v>
      </c>
      <c r="J56" s="3"/>
    </row>
    <row r="57" spans="1:10" ht="29" customHeight="1" x14ac:dyDescent="0.15">
      <c r="A57" s="29" t="s">
        <v>43</v>
      </c>
      <c r="B57" s="30"/>
      <c r="C57" s="30"/>
      <c r="D57" s="30"/>
      <c r="E57" s="30"/>
      <c r="F57" s="30"/>
      <c r="G57" s="31"/>
      <c r="H57" s="9">
        <v>10</v>
      </c>
      <c r="I57" s="9"/>
      <c r="J57" s="3"/>
    </row>
    <row r="58" spans="1:10" ht="29" customHeight="1" x14ac:dyDescent="0.15">
      <c r="A58" s="29" t="s">
        <v>32</v>
      </c>
      <c r="B58" s="30"/>
      <c r="C58" s="30"/>
      <c r="D58" s="30"/>
      <c r="E58" s="30"/>
      <c r="F58" s="30"/>
      <c r="G58" s="31"/>
      <c r="H58" s="9">
        <v>10</v>
      </c>
      <c r="I58" s="9"/>
      <c r="J58" s="3"/>
    </row>
    <row r="60" spans="1:10" ht="16" x14ac:dyDescent="0.2">
      <c r="A60" s="25" t="s">
        <v>50</v>
      </c>
      <c r="B60" s="25"/>
      <c r="C60" s="25"/>
      <c r="D60" s="25"/>
      <c r="E60" s="25"/>
      <c r="F60" s="25"/>
      <c r="G60" s="25"/>
      <c r="H60" s="25"/>
      <c r="I60" s="25"/>
      <c r="J60" s="25"/>
    </row>
    <row r="62" spans="1:10" ht="28" x14ac:dyDescent="0.15">
      <c r="A62" s="26" t="s">
        <v>51</v>
      </c>
      <c r="B62" s="27"/>
      <c r="C62" s="27"/>
      <c r="D62" s="27"/>
      <c r="E62" s="27"/>
      <c r="F62" s="27"/>
      <c r="G62" s="28"/>
      <c r="H62" s="6" t="s">
        <v>9</v>
      </c>
      <c r="I62" s="15" t="s">
        <v>3</v>
      </c>
      <c r="J62" s="3"/>
    </row>
    <row r="63" spans="1:10" ht="33" customHeight="1" x14ac:dyDescent="0.15">
      <c r="A63" s="29" t="s">
        <v>52</v>
      </c>
      <c r="B63" s="30"/>
      <c r="C63" s="30"/>
      <c r="D63" s="30"/>
      <c r="E63" s="30"/>
      <c r="F63" s="30"/>
      <c r="G63" s="31"/>
      <c r="H63" s="9">
        <v>10</v>
      </c>
      <c r="I63" s="9"/>
      <c r="J63" s="3"/>
    </row>
    <row r="64" spans="1:10" ht="30" customHeight="1" x14ac:dyDescent="0.15">
      <c r="A64" s="29" t="s">
        <v>53</v>
      </c>
      <c r="B64" s="30"/>
      <c r="C64" s="30"/>
      <c r="D64" s="30"/>
      <c r="E64" s="30"/>
      <c r="F64" s="30"/>
      <c r="G64" s="31"/>
      <c r="H64" s="9">
        <v>10</v>
      </c>
      <c r="I64" s="9"/>
      <c r="J64" s="3"/>
    </row>
    <row r="65" spans="1:10" ht="30" customHeight="1" x14ac:dyDescent="0.15">
      <c r="A65" s="32" t="s">
        <v>54</v>
      </c>
      <c r="B65" s="32"/>
      <c r="C65" s="32"/>
      <c r="D65" s="32"/>
      <c r="E65" s="32"/>
      <c r="F65" s="32"/>
      <c r="G65" s="32"/>
      <c r="H65" s="9">
        <v>5</v>
      </c>
      <c r="I65" s="9"/>
      <c r="J65" s="3"/>
    </row>
    <row r="68" spans="1:10" ht="28" x14ac:dyDescent="0.15">
      <c r="A68" s="47" t="s">
        <v>8</v>
      </c>
      <c r="B68" s="48"/>
      <c r="C68" s="49"/>
      <c r="D68" s="6" t="s">
        <v>9</v>
      </c>
      <c r="E68" s="6" t="s">
        <v>10</v>
      </c>
      <c r="F68" s="45" t="s">
        <v>11</v>
      </c>
      <c r="G68" s="45"/>
    </row>
    <row r="69" spans="1:10" x14ac:dyDescent="0.15">
      <c r="A69" s="21" t="s">
        <v>21</v>
      </c>
      <c r="B69" s="22"/>
      <c r="C69" s="23"/>
      <c r="D69" s="5">
        <f>IF(B10="Renewal Project",70,65)</f>
        <v>65</v>
      </c>
      <c r="E69" s="5">
        <f>I25+I26+I27+J30+J31+J34+I37+I38+I39+I40+I41+I43+I46</f>
        <v>0</v>
      </c>
      <c r="F69" s="24">
        <f>E69/D69</f>
        <v>0</v>
      </c>
      <c r="G69" s="24"/>
    </row>
    <row r="70" spans="1:10" x14ac:dyDescent="0.15">
      <c r="A70" s="21" t="s">
        <v>38</v>
      </c>
      <c r="B70" s="22"/>
      <c r="C70" s="23"/>
      <c r="D70" s="5">
        <f>IF(B10="New Project",50,0)</f>
        <v>0</v>
      </c>
      <c r="E70" s="5">
        <f>I52+I53+I54+I57+I58</f>
        <v>0</v>
      </c>
      <c r="F70" s="24" t="e">
        <f t="shared" ref="F70" si="2">E70/D70</f>
        <v>#DIV/0!</v>
      </c>
      <c r="G70" s="24"/>
    </row>
    <row r="71" spans="1:10" x14ac:dyDescent="0.15">
      <c r="A71" s="21" t="s">
        <v>60</v>
      </c>
      <c r="B71" s="22"/>
      <c r="C71" s="23"/>
      <c r="D71" s="5">
        <f>IF(B12="Yes DV Bonus Project",25,0)</f>
        <v>0</v>
      </c>
      <c r="E71" s="5">
        <f>I63+I64+I65</f>
        <v>0</v>
      </c>
      <c r="F71" s="24" t="e">
        <f t="shared" ref="F71:F72" si="3">E71/D71</f>
        <v>#DIV/0!</v>
      </c>
      <c r="G71" s="24"/>
    </row>
    <row r="72" spans="1:10" ht="15" customHeight="1" x14ac:dyDescent="0.15">
      <c r="A72" s="42" t="s">
        <v>26</v>
      </c>
      <c r="B72" s="43"/>
      <c r="C72" s="44"/>
      <c r="D72" s="4">
        <f>SUM(D69:D71)</f>
        <v>65</v>
      </c>
      <c r="E72" s="4">
        <f>SUM(E69:E71)</f>
        <v>0</v>
      </c>
      <c r="F72" s="46">
        <f t="shared" si="3"/>
        <v>0</v>
      </c>
      <c r="G72" s="46"/>
    </row>
    <row r="75" spans="1:10" x14ac:dyDescent="0.15">
      <c r="A75" s="3" t="s">
        <v>27</v>
      </c>
      <c r="B75" s="41"/>
      <c r="C75" s="41"/>
      <c r="D75" s="41"/>
      <c r="E75" s="41"/>
      <c r="F75" s="41"/>
      <c r="G75" s="41"/>
      <c r="H75" s="41"/>
      <c r="I75" s="41"/>
      <c r="J75" s="41"/>
    </row>
  </sheetData>
  <mergeCells count="54">
    <mergeCell ref="A22:J22"/>
    <mergeCell ref="A24:G24"/>
    <mergeCell ref="A25:G25"/>
    <mergeCell ref="A1:J1"/>
    <mergeCell ref="A27:G27"/>
    <mergeCell ref="A2:J2"/>
    <mergeCell ref="B4:J4"/>
    <mergeCell ref="B6:J6"/>
    <mergeCell ref="B8:J8"/>
    <mergeCell ref="B10:J10"/>
    <mergeCell ref="A15:J15"/>
    <mergeCell ref="A17:G17"/>
    <mergeCell ref="A19:G19"/>
    <mergeCell ref="B12:J12"/>
    <mergeCell ref="A18:G18"/>
    <mergeCell ref="B75:J75"/>
    <mergeCell ref="A72:C72"/>
    <mergeCell ref="F68:G68"/>
    <mergeCell ref="F72:G72"/>
    <mergeCell ref="F71:G71"/>
    <mergeCell ref="F69:G69"/>
    <mergeCell ref="A68:C68"/>
    <mergeCell ref="A71:C71"/>
    <mergeCell ref="A69:C69"/>
    <mergeCell ref="A42:G42"/>
    <mergeCell ref="A43:G43"/>
    <mergeCell ref="A58:G58"/>
    <mergeCell ref="A51:G51"/>
    <mergeCell ref="A52:G52"/>
    <mergeCell ref="A30:G30"/>
    <mergeCell ref="A56:G56"/>
    <mergeCell ref="A57:G57"/>
    <mergeCell ref="A49:J49"/>
    <mergeCell ref="A53:G53"/>
    <mergeCell ref="A54:G54"/>
    <mergeCell ref="A45:G45"/>
    <mergeCell ref="A46:G46"/>
    <mergeCell ref="A26:G26"/>
    <mergeCell ref="A33:G33"/>
    <mergeCell ref="A34:G34"/>
    <mergeCell ref="A40:G40"/>
    <mergeCell ref="A29:G29"/>
    <mergeCell ref="A31:G31"/>
    <mergeCell ref="A36:G36"/>
    <mergeCell ref="A37:G37"/>
    <mergeCell ref="A38:G38"/>
    <mergeCell ref="A39:G39"/>
    <mergeCell ref="A70:C70"/>
    <mergeCell ref="F70:G70"/>
    <mergeCell ref="A60:J60"/>
    <mergeCell ref="A62:G62"/>
    <mergeCell ref="A63:G63"/>
    <mergeCell ref="A64:G64"/>
    <mergeCell ref="A65:G65"/>
  </mergeCells>
  <dataValidations count="1">
    <dataValidation type="list" allowBlank="1" showInputMessage="1" showErrorMessage="1" sqref="B12:J12" xr:uid="{7EE0F25E-F470-460E-946A-78BAABE2DE94}">
      <formula1>"Yes DV Bonus Project, No Not Focused on DV"</formula1>
    </dataValidation>
  </dataValidations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Sheet2!$A$1:$A$3</xm:f>
          </x14:formula1>
          <xm:sqref>H30:H31 H44 H18:H19 H34:H35</xm:sqref>
        </x14:dataValidation>
        <x14:dataValidation type="list" allowBlank="1" showInputMessage="1" showErrorMessage="1" xr:uid="{00000000-0002-0000-0000-000001000000}">
          <x14:formula1>
            <xm:f>Sheet2!$C$1:$C$2</xm:f>
          </x14:formula1>
          <xm:sqref>B10:J10</xm:sqref>
        </x14:dataValidation>
        <x14:dataValidation type="list" allowBlank="1" showInputMessage="1" showErrorMessage="1" xr:uid="{00000000-0002-0000-0000-000002000000}">
          <x14:formula1>
            <xm:f>Sheet2!$B1:$B$5</xm:f>
          </x14:formula1>
          <xm:sqref>B8:J8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D1" sqref="D1"/>
    </sheetView>
  </sheetViews>
  <sheetFormatPr baseColWidth="10" defaultColWidth="8.83203125" defaultRowHeight="15" x14ac:dyDescent="0.2"/>
  <sheetData>
    <row r="1" spans="1:3" x14ac:dyDescent="0.2">
      <c r="A1" s="1" t="s">
        <v>6</v>
      </c>
      <c r="B1" t="s">
        <v>12</v>
      </c>
      <c r="C1" t="s">
        <v>18</v>
      </c>
    </row>
    <row r="2" spans="1:3" x14ac:dyDescent="0.2">
      <c r="A2" s="1" t="s">
        <v>5</v>
      </c>
      <c r="B2" t="s">
        <v>13</v>
      </c>
      <c r="C2" t="s">
        <v>19</v>
      </c>
    </row>
    <row r="3" spans="1:3" x14ac:dyDescent="0.2">
      <c r="A3" s="1" t="s">
        <v>4</v>
      </c>
      <c r="B3" t="s">
        <v>14</v>
      </c>
    </row>
    <row r="4" spans="1:3" x14ac:dyDescent="0.2">
      <c r="B4" t="s">
        <v>16</v>
      </c>
    </row>
    <row r="5" spans="1:3" x14ac:dyDescent="0.2">
      <c r="B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Katelyn Cunningham</dc:creator>
  <cp:lastModifiedBy>Ravensbergen, Katelyn</cp:lastModifiedBy>
  <cp:lastPrinted>2018-03-14T13:31:48Z</cp:lastPrinted>
  <dcterms:created xsi:type="dcterms:W3CDTF">2018-03-13T14:08:30Z</dcterms:created>
  <dcterms:modified xsi:type="dcterms:W3CDTF">2024-05-28T14:49:13Z</dcterms:modified>
</cp:coreProperties>
</file>